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can\Desktop\"/>
    </mc:Choice>
  </mc:AlternateContent>
  <bookViews>
    <workbookView xWindow="0" yWindow="0" windowWidth="20490" windowHeight="7485"/>
  </bookViews>
  <sheets>
    <sheet name="SON GÜNCEL BAĞIŞ LİSTE " sheetId="1" r:id="rId1"/>
    <sheet name="BAĞIŞ YAPMAYANLAR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C41" i="1"/>
  <c r="G41" i="1"/>
  <c r="K39" i="1"/>
  <c r="K40" i="1" l="1"/>
  <c r="K41" i="1" s="1"/>
</calcChain>
</file>

<file path=xl/sharedStrings.xml><?xml version="1.0" encoding="utf-8"?>
<sst xmlns="http://schemas.openxmlformats.org/spreadsheetml/2006/main" count="144" uniqueCount="136">
  <si>
    <t>KÖYDE EVİP OLUP veya KÖYDE EVİ  OLMAYIP KÖY DIŞINDA YAŞAYANLAR</t>
  </si>
  <si>
    <t xml:space="preserve">KÖYDE EVİ OLANLAR  </t>
  </si>
  <si>
    <t>S.NO</t>
  </si>
  <si>
    <t>BAĞIŞ YAPANIN AD ve SOYAD</t>
  </si>
  <si>
    <t>ÖDENEN</t>
  </si>
  <si>
    <t xml:space="preserve">KENAN DEMİRTAŞ </t>
  </si>
  <si>
    <t>İBRAHİM ODABAŞ ( CELAL OĞLU )</t>
  </si>
  <si>
    <t>MURAT DUMAN ( KÖY MUHTARI )</t>
  </si>
  <si>
    <t xml:space="preserve">YAŞAR - İHSAN - ADNAN ve  ERSAN CAN </t>
  </si>
  <si>
    <t>AYSEL KURT</t>
  </si>
  <si>
    <t>BİNALİ DENİZ</t>
  </si>
  <si>
    <t>ZAFER DEMİRTAŞ</t>
  </si>
  <si>
    <t>KASIM ODABAŞ ( MEHRALI OĞLU )</t>
  </si>
  <si>
    <t>ŞERMİN ve UĞUR GÜMÜŞ</t>
  </si>
  <si>
    <t xml:space="preserve">FUAT DEMİRTAŞ </t>
  </si>
  <si>
    <t>ÇAGDAŞ CAN ( İSMAİL OĞLU )</t>
  </si>
  <si>
    <t>ÜZEYİR TÜRKEL</t>
  </si>
  <si>
    <t>YAŞAR ODABAŞ [CİNİĞİLİN)</t>
  </si>
  <si>
    <t xml:space="preserve">VEYİS AYDIN </t>
  </si>
  <si>
    <t>ZEYNEL FİDAN</t>
  </si>
  <si>
    <t>ÖZCAN ODABAŞ</t>
  </si>
  <si>
    <t>KAZIM ODABAŞ ( İSMAİL OĞLU )</t>
  </si>
  <si>
    <t xml:space="preserve">BAYRAM EMİROĞLU </t>
  </si>
  <si>
    <t>CEZAİR TÜRKEL</t>
  </si>
  <si>
    <t xml:space="preserve">MUAMMMER ÖRDEK </t>
  </si>
  <si>
    <t xml:space="preserve">ZEYNEL AKCAN </t>
  </si>
  <si>
    <t xml:space="preserve">ŞÜKRÜ MUTLU </t>
  </si>
  <si>
    <t>AZİZ ODABAŞ</t>
  </si>
  <si>
    <t>MEHMET ve HAKİ CAN</t>
  </si>
  <si>
    <t xml:space="preserve">GÖKHAN ve OKAN ODABAŞ </t>
  </si>
  <si>
    <t>EKREM ODABAŞ</t>
  </si>
  <si>
    <t>HASAN UĞURLU VE KARDEŞLERİ</t>
  </si>
  <si>
    <t>YÜCEL KOÇ</t>
  </si>
  <si>
    <t xml:space="preserve">AV.YÜKSEL CAN </t>
  </si>
  <si>
    <t>MURAT ODABAŞ ( HAYDAR OĞLU )</t>
  </si>
  <si>
    <t>SUAT DEMİRTAŞ</t>
  </si>
  <si>
    <t>MERHUM ADİL ODABAŞ VARISLERİ</t>
  </si>
  <si>
    <t>BAYRAM ODABAŞ ( MUHTAR MUHARREM OĞLU )</t>
  </si>
  <si>
    <t>ALİ KÖSE</t>
  </si>
  <si>
    <t>MERHUM ZIYA ODABAŞ VARISLERI</t>
  </si>
  <si>
    <t xml:space="preserve">ALAATTİN ODABAŞ </t>
  </si>
  <si>
    <t>HIDIR TEL</t>
  </si>
  <si>
    <t xml:space="preserve">SEYFETTİN ODABAŞ </t>
  </si>
  <si>
    <t>İSMAİL VE TURAN ODABAŞ</t>
  </si>
  <si>
    <t xml:space="preserve">FİKRET GÜL VE KARDEŞLERİ </t>
  </si>
  <si>
    <t xml:space="preserve">ZEKAN ODABAŞ KARDEŞLERİ </t>
  </si>
  <si>
    <t>AHMET ALAN</t>
  </si>
  <si>
    <t xml:space="preserve">DURSUN ve ERTUL ODABAŞ </t>
  </si>
  <si>
    <t>MUSTAFA ODABAŞ ( MUHTAR MUHARREM OĞLU )</t>
  </si>
  <si>
    <t xml:space="preserve">NAZIM EMİROĞLU </t>
  </si>
  <si>
    <t>DEMET ODABAŞ ( YAŞAR  ODABAŞ KIZI )</t>
  </si>
  <si>
    <t xml:space="preserve">CEVDET ODABAŞ VE KARDEŞLERİ </t>
  </si>
  <si>
    <t>BURHAN ODABAŞ ve KARDEŞLERİ</t>
  </si>
  <si>
    <t>MUHARREM UĞURLU</t>
  </si>
  <si>
    <t xml:space="preserve">MEHMET ODABAŞ VE KARDEŞLERİ </t>
  </si>
  <si>
    <t>YAŞAR ÖZTÜRK ( ZEYNEL OĞLU )</t>
  </si>
  <si>
    <t>GÜLAĞA AKCAN VE KARDESLERİ</t>
  </si>
  <si>
    <t xml:space="preserve">ARA TOPLAM </t>
  </si>
  <si>
    <t>KEMAL TEL  ( AHMET OĞLU )</t>
  </si>
  <si>
    <t>AŞUR KÖSE</t>
  </si>
  <si>
    <t>AŞUR ÖRDEK</t>
  </si>
  <si>
    <t>KUDRET TEL</t>
  </si>
  <si>
    <t>KURBAN ODABAŞ VE OĞULLARI</t>
  </si>
  <si>
    <t>M.ALİ VE ÜNAL CAN</t>
  </si>
  <si>
    <t>ALEMDAR MERAL</t>
  </si>
  <si>
    <t>SELAHATTİN ALLAHVERDİ</t>
  </si>
  <si>
    <t>KEMAL GÜL</t>
  </si>
  <si>
    <t>ALİ ve MUHARREM ODABAŞ ( ZEKİ OĞLU )</t>
  </si>
  <si>
    <t>FUAT CAN</t>
  </si>
  <si>
    <t>CEMAL AKCAN</t>
  </si>
  <si>
    <t>VELİ METE</t>
  </si>
  <si>
    <t>MUHARREM CAN</t>
  </si>
  <si>
    <t>İHSAN ODABAŞ VE KARDEŞLERİ</t>
  </si>
  <si>
    <t>CEVDET - CEVAT ve NİHAT CAN</t>
  </si>
  <si>
    <t>ALİ VE OKTAY ODABAŞ</t>
  </si>
  <si>
    <t>MEHMET VE  AHMET ÖZTÜRK</t>
  </si>
  <si>
    <t>MERHUM YAŞAR MUTLU VARİSCİLERİ</t>
  </si>
  <si>
    <t>İBRAHİM DENİZ</t>
  </si>
  <si>
    <t>ESENGÜL VE ŞENGÜL (MERHUM İLYAS CAN KIZLARI</t>
  </si>
  <si>
    <t>BAKİ AKCAN ( PALA RIZA OĞLU )</t>
  </si>
  <si>
    <t>HAKAN UĞURLU</t>
  </si>
  <si>
    <t>MURAT ODABAŞ (SÜLEYMAN OĞLU )</t>
  </si>
  <si>
    <t>MERHUM ASKER METE VARİSCİLERİ</t>
  </si>
  <si>
    <t>METİN ODABAŞ VE KARDEŞLERİ ( AZİMET OĞLU )</t>
  </si>
  <si>
    <t>HUSEYİN ODABAŞ (ETEM OĞLU)</t>
  </si>
  <si>
    <t xml:space="preserve">YAŞAR KÖSE </t>
  </si>
  <si>
    <t>HÜSEYİN ODABAŞ VE KARDESLERİ ( DURSUN OĞLU )</t>
  </si>
  <si>
    <t>KEMAL TÜRKEL</t>
  </si>
  <si>
    <t xml:space="preserve">AKALİN - ve ARİF ALİ ÖRDEK </t>
  </si>
  <si>
    <t>MUHLİS CAN</t>
  </si>
  <si>
    <t>YÜCEL CAN</t>
  </si>
  <si>
    <t>DR.FİKRET BEZGAL ( FİKRİ BEZGAL OĞLU )</t>
  </si>
  <si>
    <t>MUSTAFA MERAL</t>
  </si>
  <si>
    <t>ZİNNET VE HÜSEYİN SAVAŞÇI</t>
  </si>
  <si>
    <t>FİKRET DOĞAN</t>
  </si>
  <si>
    <t>İBRAHİM ODABAŞ ( MUHTAR MUHARREM OĞLU )</t>
  </si>
  <si>
    <t xml:space="preserve">CEVRİYE VE HÜSEYİN ODABAŞ </t>
  </si>
  <si>
    <t>ZAFER BEKTAŞ ( CAFER OĞLU )</t>
  </si>
  <si>
    <t>MUSTAFA BEKTAŞ ( CAFER OĞLU )</t>
  </si>
  <si>
    <t>SERDAL  KÖSE VE KARDEŞLERİ</t>
  </si>
  <si>
    <t>HASAN SAVAŞÇI</t>
  </si>
  <si>
    <t>ZEKİ ÖRDEK</t>
  </si>
  <si>
    <t>YALÇIN CAN ( ALİ CANIN OĞLU )</t>
  </si>
  <si>
    <t>KELKİT TOPUZLAR RESTORAN SAHİBİ KAMİL TOPUZ</t>
  </si>
  <si>
    <t xml:space="preserve">KELKİT DEMİRKIRAN İNŞAAT TURGUT </t>
  </si>
  <si>
    <t>ZEYNEL ODABAŞ ( HÜSEYİN OĞLU )</t>
  </si>
  <si>
    <t>CEMAL ve HAVVA ODABAŞ</t>
  </si>
  <si>
    <t>CEVAT METE ( ASKER METE OĞLU )</t>
  </si>
  <si>
    <t>BAĞIŞ YAPMAYANLAR LİSTESİ</t>
  </si>
  <si>
    <t>SELÇUK ODABAŞ ve KARÐEŞLERİ. ( NAZIM OĞLU )</t>
  </si>
  <si>
    <t>HÜSEYİN ODABAŞ ve KARÐEŞLERİ. ( NURETTİN OĞLU )</t>
  </si>
  <si>
    <t>08.08.2024 Demir , Çivi , İnşaat Teli.</t>
  </si>
  <si>
    <t xml:space="preserve">08.08.2024 Sıka ,Kum ,Çimento </t>
  </si>
  <si>
    <t>08.08.2024 Nakliye</t>
  </si>
  <si>
    <t>09.08.2024 Boru ,Vana , Maşon</t>
  </si>
  <si>
    <t>11.08.2024 Kato Operatörü Bahşiş</t>
  </si>
  <si>
    <t>12.08.2024 Dranaj Boru Nakliye</t>
  </si>
  <si>
    <t>15.08.2024 Kepçe Çalışması</t>
  </si>
  <si>
    <t xml:space="preserve">19.08.2024 Depo İçi Sıva İşleri Hüseyin Duman </t>
  </si>
  <si>
    <t>21.08.2024 Pasinler Zift Alımı</t>
  </si>
  <si>
    <t>21.08.2024 Pasinler Fırça Sapı Alımı</t>
  </si>
  <si>
    <t xml:space="preserve">24.08.2024 Demir Kapak , Kilit ,Krom Paslanmaz Merdiven </t>
  </si>
  <si>
    <t xml:space="preserve">26.08.2024 Dranaj Naylon </t>
  </si>
  <si>
    <t>27.08.2024 Kepçe Operatörü Bahşiş</t>
  </si>
  <si>
    <t xml:space="preserve">28.08.2024 Beton , Pompa , Mucır </t>
  </si>
  <si>
    <t>YENİ SU DEPO YAPIMI NET MALİYET MASRAF LİSTESİ</t>
  </si>
  <si>
    <t>28.08.2024 Depo Yapımı İşçilik ( Mustafa  Doğan )</t>
  </si>
  <si>
    <t>CEM MUTLU ( YAŞAR MUTLU OĞLU )</t>
  </si>
  <si>
    <t>YAPILAN TOPLAM BAĞIŞ MİKTARI</t>
  </si>
  <si>
    <t>NET GİDER TOPLAMI</t>
  </si>
  <si>
    <t>KALAN BAĞIŞ TOPLAMI</t>
  </si>
  <si>
    <t xml:space="preserve">Not:Kelkit Kaymakamımız Tarafından Özel İdare Kepçesi Su Deposunda İşlerinde Çalışmıştır </t>
  </si>
  <si>
    <t xml:space="preserve">Kenan DEMİRTAŞ     </t>
  </si>
  <si>
    <t xml:space="preserve">Ersan CAN                                                                                                                                                                       </t>
  </si>
  <si>
    <t>Murat DUMAN</t>
  </si>
  <si>
    <t>GÜNBATUR KÖYÜ KAVAKLIK MEVKİİNDE YAPILAN İÇME SUYU DEPOSU İÇİN YAPILAN BAĞIŞ VE MASRAFLARIN LİSTESİ.                                                            29.08.2024.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</si>
</sst>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₺&quot;#,##0.00"/>
  </numFmts>
  <fonts count="21" x14ac:knownFonts="1">
    <font>
      <sz val="11"/>
      <color theme="1"/>
      <name val="Calibri"/>
      <family val="2"/>
      <charset val="162"/>
      <scheme val="minor"/>
    </font>
    <font>
      <b/>
      <sz val="26"/>
      <color rgb="FF000000"/>
      <name val="Arial"/>
      <family val="2"/>
      <charset val="162"/>
    </font>
    <font>
      <sz val="11"/>
      <color theme="1"/>
      <name val="Arial"/>
      <family val="2"/>
      <charset val="162"/>
    </font>
    <font>
      <b/>
      <sz val="24"/>
      <color rgb="FFFF0000"/>
      <name val="Arial"/>
      <family val="2"/>
      <charset val="162"/>
    </font>
    <font>
      <b/>
      <sz val="24"/>
      <name val="Arial"/>
      <family val="2"/>
      <charset val="162"/>
    </font>
    <font>
      <sz val="24"/>
      <color theme="1"/>
      <name val="Arial"/>
      <family val="2"/>
      <charset val="162"/>
    </font>
    <font>
      <b/>
      <sz val="18"/>
      <color theme="1"/>
      <name val="Arial"/>
      <family val="2"/>
      <charset val="162"/>
    </font>
    <font>
      <b/>
      <sz val="18"/>
      <color rgb="FF000000"/>
      <name val="Arial"/>
      <family val="2"/>
      <charset val="162"/>
    </font>
    <font>
      <b/>
      <sz val="18"/>
      <name val="Arial"/>
      <family val="2"/>
      <charset val="162"/>
    </font>
    <font>
      <b/>
      <sz val="14"/>
      <color theme="1"/>
      <name val="Arial"/>
      <family val="2"/>
      <charset val="162"/>
    </font>
    <font>
      <sz val="18"/>
      <color theme="1"/>
      <name val="Arial"/>
      <family val="2"/>
      <charset val="162"/>
    </font>
    <font>
      <sz val="11"/>
      <color rgb="FFFF0000"/>
      <name val="Calibri"/>
      <family val="2"/>
      <charset val="162"/>
      <scheme val="minor"/>
    </font>
    <font>
      <b/>
      <sz val="28"/>
      <color theme="1"/>
      <name val="Arial"/>
      <family val="2"/>
      <charset val="162"/>
    </font>
    <font>
      <b/>
      <sz val="28"/>
      <color rgb="FF000000"/>
      <name val="Arial"/>
      <family val="2"/>
      <charset val="162"/>
    </font>
    <font>
      <b/>
      <sz val="28"/>
      <color rgb="FFFF0000"/>
      <name val="Arial"/>
      <family val="2"/>
      <charset val="162"/>
    </font>
    <font>
      <b/>
      <sz val="48"/>
      <color rgb="FFFF0000"/>
      <name val="Calibri"/>
      <family val="2"/>
      <charset val="162"/>
      <scheme val="minor"/>
    </font>
    <font>
      <b/>
      <sz val="26"/>
      <color rgb="FFFF0000"/>
      <name val="Arial"/>
      <family val="2"/>
      <charset val="162"/>
    </font>
    <font>
      <b/>
      <sz val="26"/>
      <color theme="1"/>
      <name val="Arial"/>
      <family val="2"/>
      <charset val="162"/>
    </font>
    <font>
      <b/>
      <sz val="22"/>
      <name val="Arial"/>
      <family val="2"/>
      <charset val="162"/>
    </font>
    <font>
      <b/>
      <sz val="26"/>
      <name val="Arial"/>
      <family val="2"/>
      <charset val="162"/>
    </font>
    <font>
      <b/>
      <sz val="22"/>
      <color theme="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164" fontId="4" fillId="2" borderId="6" xfId="0" applyNumberFormat="1" applyFont="1" applyFill="1" applyBorder="1" applyAlignment="1">
      <alignment horizontal="center" vertical="center"/>
    </xf>
    <xf numFmtId="0" fontId="5" fillId="0" borderId="0" xfId="0" applyFont="1"/>
    <xf numFmtId="164" fontId="8" fillId="4" borderId="12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0" xfId="0" applyFont="1"/>
    <xf numFmtId="0" fontId="6" fillId="0" borderId="0" xfId="0" applyFont="1" applyAlignment="1">
      <alignment vertical="center"/>
    </xf>
    <xf numFmtId="164" fontId="8" fillId="2" borderId="10" xfId="0" applyNumberFormat="1" applyFont="1" applyFill="1" applyBorder="1" applyAlignment="1">
      <alignment horizontal="center" vertical="center"/>
    </xf>
    <xf numFmtId="164" fontId="7" fillId="2" borderId="10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vertical="center"/>
    </xf>
    <xf numFmtId="0" fontId="7" fillId="4" borderId="14" xfId="0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164" fontId="13" fillId="2" borderId="20" xfId="0" applyNumberFormat="1" applyFont="1" applyFill="1" applyBorder="1" applyAlignment="1">
      <alignment horizontal="center" vertical="center"/>
    </xf>
    <xf numFmtId="0" fontId="15" fillId="0" borderId="9" xfId="0" applyFont="1" applyBorder="1"/>
    <xf numFmtId="0" fontId="11" fillId="0" borderId="5" xfId="0" applyFont="1" applyBorder="1"/>
    <xf numFmtId="0" fontId="11" fillId="0" borderId="11" xfId="0" applyFont="1" applyBorder="1"/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 wrapText="1"/>
    </xf>
    <xf numFmtId="164" fontId="7" fillId="0" borderId="32" xfId="0" applyNumberFormat="1" applyFont="1" applyBorder="1" applyAlignment="1">
      <alignment horizontal="center" vertical="center"/>
    </xf>
    <xf numFmtId="164" fontId="7" fillId="0" borderId="33" xfId="0" applyNumberFormat="1" applyFont="1" applyBorder="1" applyAlignment="1">
      <alignment horizontal="center" vertical="center"/>
    </xf>
    <xf numFmtId="164" fontId="7" fillId="0" borderId="34" xfId="0" applyNumberFormat="1" applyFont="1" applyBorder="1" applyAlignment="1">
      <alignment horizontal="center" vertical="center"/>
    </xf>
    <xf numFmtId="0" fontId="7" fillId="4" borderId="12" xfId="0" applyFont="1" applyFill="1" applyBorder="1" applyAlignment="1">
      <alignment vertical="center"/>
    </xf>
    <xf numFmtId="0" fontId="7" fillId="4" borderId="14" xfId="0" applyFont="1" applyFill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22" xfId="0" applyFont="1" applyBorder="1"/>
    <xf numFmtId="0" fontId="2" fillId="0" borderId="24" xfId="0" applyFont="1" applyBorder="1"/>
    <xf numFmtId="0" fontId="9" fillId="0" borderId="1" xfId="0" applyFont="1" applyBorder="1"/>
    <xf numFmtId="0" fontId="2" fillId="0" borderId="1" xfId="0" applyFont="1" applyBorder="1" applyAlignment="1">
      <alignment horizontal="center"/>
    </xf>
    <xf numFmtId="0" fontId="7" fillId="4" borderId="23" xfId="0" applyFont="1" applyFill="1" applyBorder="1" applyAlignment="1">
      <alignment horizontal="left" vertical="center"/>
    </xf>
    <xf numFmtId="0" fontId="7" fillId="4" borderId="21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4" borderId="27" xfId="0" applyFont="1" applyFill="1" applyBorder="1" applyAlignment="1">
      <alignment horizontal="left" vertical="center" wrapText="1"/>
    </xf>
    <xf numFmtId="0" fontId="7" fillId="4" borderId="29" xfId="0" applyFont="1" applyFill="1" applyBorder="1" applyAlignment="1">
      <alignment horizontal="left" vertical="center" wrapText="1"/>
    </xf>
    <xf numFmtId="0" fontId="7" fillId="4" borderId="23" xfId="0" applyFont="1" applyFill="1" applyBorder="1" applyAlignment="1">
      <alignment horizontal="left" vertical="center" wrapText="1"/>
    </xf>
    <xf numFmtId="0" fontId="7" fillId="4" borderId="21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6" fillId="4" borderId="9" xfId="0" applyFont="1" applyFill="1" applyBorder="1" applyAlignment="1">
      <alignment vertical="center"/>
    </xf>
    <xf numFmtId="0" fontId="16" fillId="4" borderId="11" xfId="0" applyFont="1" applyFill="1" applyBorder="1" applyAlignment="1">
      <alignment vertical="center"/>
    </xf>
    <xf numFmtId="4" fontId="16" fillId="4" borderId="8" xfId="0" applyNumberFormat="1" applyFont="1" applyFill="1" applyBorder="1" applyAlignment="1">
      <alignment horizontal="center" vertical="center"/>
    </xf>
    <xf numFmtId="0" fontId="10" fillId="0" borderId="0" xfId="0" applyFont="1"/>
    <xf numFmtId="0" fontId="14" fillId="4" borderId="4" xfId="0" applyFont="1" applyFill="1" applyBorder="1" applyAlignment="1">
      <alignment vertic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164" fontId="7" fillId="2" borderId="20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16" xfId="0" applyFont="1" applyBorder="1" applyAlignment="1">
      <alignment vertical="center"/>
    </xf>
    <xf numFmtId="0" fontId="17" fillId="0" borderId="16" xfId="0" applyFont="1" applyBorder="1"/>
    <xf numFmtId="0" fontId="6" fillId="0" borderId="0" xfId="0" applyFont="1"/>
    <xf numFmtId="0" fontId="7" fillId="4" borderId="35" xfId="0" applyFont="1" applyFill="1" applyBorder="1" applyAlignment="1">
      <alignment horizontal="left" vertical="center"/>
    </xf>
    <xf numFmtId="0" fontId="7" fillId="4" borderId="36" xfId="0" applyFont="1" applyFill="1" applyBorder="1" applyAlignment="1">
      <alignment horizontal="left" vertical="center"/>
    </xf>
    <xf numFmtId="164" fontId="8" fillId="4" borderId="17" xfId="0" applyNumberFormat="1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vertical="center"/>
    </xf>
    <xf numFmtId="164" fontId="6" fillId="4" borderId="14" xfId="0" applyNumberFormat="1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vertical="center" wrapText="1"/>
    </xf>
    <xf numFmtId="0" fontId="7" fillId="4" borderId="15" xfId="0" applyFont="1" applyFill="1" applyBorder="1" applyAlignment="1">
      <alignment vertical="center" wrapText="1"/>
    </xf>
    <xf numFmtId="164" fontId="7" fillId="4" borderId="14" xfId="0" applyNumberFormat="1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vertical="center"/>
    </xf>
    <xf numFmtId="0" fontId="6" fillId="4" borderId="19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vertical="center" wrapText="1"/>
    </xf>
    <xf numFmtId="164" fontId="7" fillId="4" borderId="19" xfId="0" applyNumberFormat="1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vertical="center"/>
    </xf>
    <xf numFmtId="164" fontId="6" fillId="4" borderId="12" xfId="0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vertical="center"/>
    </xf>
    <xf numFmtId="164" fontId="18" fillId="2" borderId="6" xfId="0" applyNumberFormat="1" applyFont="1" applyFill="1" applyBorder="1" applyAlignment="1">
      <alignment horizontal="center" vertical="center"/>
    </xf>
    <xf numFmtId="164" fontId="18" fillId="2" borderId="10" xfId="0" applyNumberFormat="1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vertical="center"/>
    </xf>
    <xf numFmtId="0" fontId="20" fillId="3" borderId="4" xfId="0" applyFont="1" applyFill="1" applyBorder="1" applyAlignment="1">
      <alignment vertical="center"/>
    </xf>
    <xf numFmtId="0" fontId="20" fillId="3" borderId="6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vertical="center"/>
    </xf>
    <xf numFmtId="164" fontId="6" fillId="4" borderId="19" xfId="0" applyNumberFormat="1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vertical="center"/>
    </xf>
    <xf numFmtId="0" fontId="20" fillId="3" borderId="5" xfId="0" applyFont="1" applyFill="1" applyBorder="1" applyAlignment="1">
      <alignment vertical="center"/>
    </xf>
    <xf numFmtId="0" fontId="20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164" fontId="12" fillId="3" borderId="8" xfId="0" applyNumberFormat="1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left" vertical="center"/>
    </xf>
    <xf numFmtId="0" fontId="17" fillId="3" borderId="30" xfId="0" applyFont="1" applyFill="1" applyBorder="1" applyAlignment="1">
      <alignment horizontal="left" vertical="center"/>
    </xf>
    <xf numFmtId="164" fontId="17" fillId="3" borderId="8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left" vertical="center"/>
    </xf>
    <xf numFmtId="0" fontId="17" fillId="3" borderId="5" xfId="0" applyFont="1" applyFill="1" applyBorder="1"/>
    <xf numFmtId="164" fontId="19" fillId="3" borderId="8" xfId="0" applyNumberFormat="1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0" fontId="6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tabSelected="1" topLeftCell="G39" workbookViewId="0">
      <selection activeCell="J42" sqref="J42"/>
    </sheetView>
  </sheetViews>
  <sheetFormatPr defaultRowHeight="14.25" x14ac:dyDescent="0.2"/>
  <cols>
    <col min="1" max="1" width="11" style="1" customWidth="1"/>
    <col min="2" max="2" width="96.42578125" style="1" customWidth="1"/>
    <col min="3" max="3" width="30.7109375" style="6" customWidth="1"/>
    <col min="4" max="4" width="2.140625" style="6" customWidth="1"/>
    <col min="5" max="5" width="12.28515625" style="6" customWidth="1"/>
    <col min="6" max="6" width="92.140625" style="1" customWidth="1"/>
    <col min="7" max="7" width="29.140625" style="1" customWidth="1"/>
    <col min="8" max="8" width="2.140625" style="6" customWidth="1"/>
    <col min="9" max="9" width="12" style="6" customWidth="1"/>
    <col min="10" max="10" width="88.140625" style="1" customWidth="1"/>
    <col min="11" max="11" width="33.42578125" style="1" customWidth="1"/>
    <col min="12" max="16384" width="9.140625" style="1"/>
  </cols>
  <sheetData>
    <row r="1" spans="1:11" ht="54" customHeight="1" thickBot="1" x14ac:dyDescent="0.25">
      <c r="A1" s="48" t="s">
        <v>135</v>
      </c>
      <c r="B1" s="49"/>
      <c r="C1" s="49"/>
      <c r="D1" s="49"/>
      <c r="E1" s="49"/>
      <c r="F1" s="49"/>
      <c r="G1" s="49"/>
      <c r="H1" s="49"/>
      <c r="I1" s="49"/>
      <c r="J1" s="49"/>
      <c r="K1" s="50"/>
    </row>
    <row r="2" spans="1:11" s="3" customFormat="1" ht="35.1" customHeight="1" thickBot="1" x14ac:dyDescent="0.45">
      <c r="A2" s="40" t="s">
        <v>0</v>
      </c>
      <c r="B2" s="41"/>
      <c r="C2" s="41"/>
      <c r="D2" s="42"/>
      <c r="E2" s="41"/>
      <c r="F2" s="41"/>
      <c r="G2" s="41"/>
      <c r="H2" s="2"/>
      <c r="I2" s="41" t="s">
        <v>1</v>
      </c>
      <c r="J2" s="41"/>
      <c r="K2" s="43"/>
    </row>
    <row r="3" spans="1:11" s="88" customFormat="1" ht="35.1" customHeight="1" thickBot="1" x14ac:dyDescent="0.3">
      <c r="A3" s="92" t="s">
        <v>2</v>
      </c>
      <c r="B3" s="93" t="s">
        <v>3</v>
      </c>
      <c r="C3" s="94" t="s">
        <v>4</v>
      </c>
      <c r="D3" s="83"/>
      <c r="E3" s="92" t="s">
        <v>2</v>
      </c>
      <c r="F3" s="93" t="s">
        <v>3</v>
      </c>
      <c r="G3" s="94" t="s">
        <v>4</v>
      </c>
      <c r="H3" s="84"/>
      <c r="I3" s="85" t="s">
        <v>2</v>
      </c>
      <c r="J3" s="86" t="s">
        <v>3</v>
      </c>
      <c r="K3" s="87" t="s">
        <v>4</v>
      </c>
    </row>
    <row r="4" spans="1:11" s="8" customFormat="1" ht="30" customHeight="1" x14ac:dyDescent="0.25">
      <c r="A4" s="89">
        <v>1</v>
      </c>
      <c r="B4" s="90" t="s">
        <v>5</v>
      </c>
      <c r="C4" s="91">
        <v>3000</v>
      </c>
      <c r="D4" s="9"/>
      <c r="E4" s="89">
        <v>33</v>
      </c>
      <c r="F4" s="90" t="s">
        <v>75</v>
      </c>
      <c r="G4" s="91">
        <v>2500</v>
      </c>
      <c r="H4" s="9"/>
      <c r="I4" s="78">
        <v>1</v>
      </c>
      <c r="J4" s="79" t="s">
        <v>7</v>
      </c>
      <c r="K4" s="80">
        <v>2500</v>
      </c>
    </row>
    <row r="5" spans="1:11" s="8" customFormat="1" ht="30" customHeight="1" x14ac:dyDescent="0.25">
      <c r="A5" s="70">
        <v>2</v>
      </c>
      <c r="B5" s="71" t="s">
        <v>8</v>
      </c>
      <c r="C5" s="69">
        <v>3000</v>
      </c>
      <c r="D5" s="9"/>
      <c r="E5" s="70">
        <v>34</v>
      </c>
      <c r="F5" s="68" t="s">
        <v>77</v>
      </c>
      <c r="G5" s="69">
        <v>2500</v>
      </c>
      <c r="H5" s="9"/>
      <c r="I5" s="67">
        <v>2</v>
      </c>
      <c r="J5" s="68" t="s">
        <v>10</v>
      </c>
      <c r="K5" s="69">
        <v>2500</v>
      </c>
    </row>
    <row r="6" spans="1:11" s="8" customFormat="1" ht="30" customHeight="1" x14ac:dyDescent="0.25">
      <c r="A6" s="67">
        <v>3</v>
      </c>
      <c r="B6" s="68" t="s">
        <v>11</v>
      </c>
      <c r="C6" s="69">
        <v>3000</v>
      </c>
      <c r="D6" s="9"/>
      <c r="E6" s="67">
        <v>35</v>
      </c>
      <c r="F6" s="68" t="s">
        <v>79</v>
      </c>
      <c r="G6" s="69">
        <v>3000</v>
      </c>
      <c r="H6" s="9"/>
      <c r="I6" s="67">
        <v>3</v>
      </c>
      <c r="J6" s="68" t="s">
        <v>13</v>
      </c>
      <c r="K6" s="69">
        <v>2500</v>
      </c>
    </row>
    <row r="7" spans="1:11" s="8" customFormat="1" ht="30" customHeight="1" x14ac:dyDescent="0.25">
      <c r="A7" s="70">
        <v>4</v>
      </c>
      <c r="B7" s="68" t="s">
        <v>14</v>
      </c>
      <c r="C7" s="69">
        <v>3000</v>
      </c>
      <c r="D7" s="9"/>
      <c r="E7" s="70">
        <v>36</v>
      </c>
      <c r="F7" s="68" t="s">
        <v>81</v>
      </c>
      <c r="G7" s="69">
        <v>2500</v>
      </c>
      <c r="H7" s="9"/>
      <c r="I7" s="67">
        <v>4</v>
      </c>
      <c r="J7" s="68" t="s">
        <v>16</v>
      </c>
      <c r="K7" s="69">
        <v>2500</v>
      </c>
    </row>
    <row r="8" spans="1:11" s="8" customFormat="1" ht="30" customHeight="1" x14ac:dyDescent="0.25">
      <c r="A8" s="67">
        <v>5</v>
      </c>
      <c r="B8" s="68" t="s">
        <v>17</v>
      </c>
      <c r="C8" s="69">
        <v>5000</v>
      </c>
      <c r="D8" s="9"/>
      <c r="E8" s="67">
        <v>37</v>
      </c>
      <c r="F8" s="71" t="s">
        <v>83</v>
      </c>
      <c r="G8" s="69">
        <v>2500</v>
      </c>
      <c r="H8" s="9"/>
      <c r="I8" s="67">
        <v>5</v>
      </c>
      <c r="J8" s="68" t="s">
        <v>19</v>
      </c>
      <c r="K8" s="69">
        <v>2500</v>
      </c>
    </row>
    <row r="9" spans="1:11" s="8" customFormat="1" ht="30" customHeight="1" x14ac:dyDescent="0.25">
      <c r="A9" s="70">
        <v>6</v>
      </c>
      <c r="B9" s="68" t="s">
        <v>20</v>
      </c>
      <c r="C9" s="69">
        <v>500</v>
      </c>
      <c r="D9" s="9"/>
      <c r="E9" s="70">
        <v>38</v>
      </c>
      <c r="F9" s="68" t="s">
        <v>85</v>
      </c>
      <c r="G9" s="69">
        <v>2500</v>
      </c>
      <c r="H9" s="9"/>
      <c r="I9" s="67">
        <v>6</v>
      </c>
      <c r="J9" s="68" t="s">
        <v>22</v>
      </c>
      <c r="K9" s="69">
        <v>2500</v>
      </c>
    </row>
    <row r="10" spans="1:11" s="8" customFormat="1" ht="30" customHeight="1" x14ac:dyDescent="0.25">
      <c r="A10" s="67">
        <v>7</v>
      </c>
      <c r="B10" s="68" t="s">
        <v>23</v>
      </c>
      <c r="C10" s="69">
        <v>2500</v>
      </c>
      <c r="D10" s="9"/>
      <c r="E10" s="67">
        <v>39</v>
      </c>
      <c r="F10" s="72" t="s">
        <v>6</v>
      </c>
      <c r="G10" s="73">
        <v>2500</v>
      </c>
      <c r="H10" s="9"/>
      <c r="I10" s="67">
        <v>7</v>
      </c>
      <c r="J10" s="68" t="s">
        <v>24</v>
      </c>
      <c r="K10" s="69">
        <v>2500</v>
      </c>
    </row>
    <row r="11" spans="1:11" s="8" customFormat="1" ht="30" customHeight="1" x14ac:dyDescent="0.25">
      <c r="A11" s="70">
        <v>8</v>
      </c>
      <c r="B11" s="68" t="s">
        <v>25</v>
      </c>
      <c r="C11" s="69">
        <v>2500</v>
      </c>
      <c r="D11" s="9"/>
      <c r="E11" s="70">
        <v>40</v>
      </c>
      <c r="F11" s="72" t="s">
        <v>9</v>
      </c>
      <c r="G11" s="73">
        <v>2500</v>
      </c>
      <c r="H11" s="9"/>
      <c r="I11" s="67">
        <v>8</v>
      </c>
      <c r="J11" s="68" t="s">
        <v>26</v>
      </c>
      <c r="K11" s="69">
        <v>2500</v>
      </c>
    </row>
    <row r="12" spans="1:11" s="8" customFormat="1" ht="30" customHeight="1" x14ac:dyDescent="0.25">
      <c r="A12" s="67">
        <v>9</v>
      </c>
      <c r="B12" s="68" t="s">
        <v>27</v>
      </c>
      <c r="C12" s="69">
        <v>1000</v>
      </c>
      <c r="D12" s="9"/>
      <c r="E12" s="67">
        <v>41</v>
      </c>
      <c r="F12" s="74" t="s">
        <v>99</v>
      </c>
      <c r="G12" s="69">
        <v>2500</v>
      </c>
      <c r="H12" s="9"/>
      <c r="I12" s="67">
        <v>9</v>
      </c>
      <c r="J12" s="68" t="s">
        <v>29</v>
      </c>
      <c r="K12" s="69">
        <v>2500</v>
      </c>
    </row>
    <row r="13" spans="1:11" s="8" customFormat="1" ht="30" customHeight="1" x14ac:dyDescent="0.25">
      <c r="A13" s="70">
        <v>10</v>
      </c>
      <c r="B13" s="68" t="s">
        <v>30</v>
      </c>
      <c r="C13" s="69">
        <v>1000</v>
      </c>
      <c r="D13" s="9"/>
      <c r="E13" s="67">
        <v>42</v>
      </c>
      <c r="F13" s="72" t="s">
        <v>12</v>
      </c>
      <c r="G13" s="73">
        <v>2500</v>
      </c>
      <c r="H13" s="9"/>
      <c r="I13" s="67">
        <v>10</v>
      </c>
      <c r="J13" s="68" t="s">
        <v>32</v>
      </c>
      <c r="K13" s="69">
        <v>2500</v>
      </c>
    </row>
    <row r="14" spans="1:11" s="8" customFormat="1" ht="30" customHeight="1" x14ac:dyDescent="0.25">
      <c r="A14" s="67">
        <v>11</v>
      </c>
      <c r="B14" s="68" t="s">
        <v>33</v>
      </c>
      <c r="C14" s="69">
        <v>2500</v>
      </c>
      <c r="D14" s="9"/>
      <c r="E14" s="75">
        <v>43</v>
      </c>
      <c r="F14" s="76" t="s">
        <v>15</v>
      </c>
      <c r="G14" s="77">
        <v>3600</v>
      </c>
      <c r="H14" s="9"/>
      <c r="I14" s="67">
        <v>11</v>
      </c>
      <c r="J14" s="68" t="s">
        <v>34</v>
      </c>
      <c r="K14" s="69">
        <v>2500</v>
      </c>
    </row>
    <row r="15" spans="1:11" s="8" customFormat="1" ht="30" customHeight="1" x14ac:dyDescent="0.25">
      <c r="A15" s="70">
        <v>12</v>
      </c>
      <c r="B15" s="68" t="s">
        <v>35</v>
      </c>
      <c r="C15" s="69">
        <v>200</v>
      </c>
      <c r="D15" s="9"/>
      <c r="E15" s="67">
        <v>44</v>
      </c>
      <c r="F15" s="72" t="s">
        <v>18</v>
      </c>
      <c r="G15" s="73">
        <v>2500</v>
      </c>
      <c r="H15" s="9"/>
      <c r="I15" s="67">
        <v>12</v>
      </c>
      <c r="J15" s="68" t="s">
        <v>52</v>
      </c>
      <c r="K15" s="69">
        <v>2500</v>
      </c>
    </row>
    <row r="16" spans="1:11" s="8" customFormat="1" ht="30" customHeight="1" x14ac:dyDescent="0.25">
      <c r="A16" s="67">
        <v>13</v>
      </c>
      <c r="B16" s="68" t="s">
        <v>38</v>
      </c>
      <c r="C16" s="69">
        <v>2500</v>
      </c>
      <c r="D16" s="9"/>
      <c r="E16" s="70">
        <v>45</v>
      </c>
      <c r="F16" s="72" t="s">
        <v>86</v>
      </c>
      <c r="G16" s="73">
        <v>2500</v>
      </c>
      <c r="H16" s="9"/>
      <c r="I16" s="67">
        <v>13</v>
      </c>
      <c r="J16" s="72" t="s">
        <v>37</v>
      </c>
      <c r="K16" s="69">
        <v>2500</v>
      </c>
    </row>
    <row r="17" spans="1:11" s="8" customFormat="1" ht="30" customHeight="1" x14ac:dyDescent="0.25">
      <c r="A17" s="70">
        <v>14</v>
      </c>
      <c r="B17" s="68" t="s">
        <v>41</v>
      </c>
      <c r="C17" s="69">
        <v>3000</v>
      </c>
      <c r="D17" s="9"/>
      <c r="E17" s="67">
        <v>46</v>
      </c>
      <c r="F17" s="72" t="s">
        <v>87</v>
      </c>
      <c r="G17" s="73">
        <v>3800</v>
      </c>
      <c r="H17" s="9"/>
      <c r="I17" s="67">
        <v>14</v>
      </c>
      <c r="J17" s="74" t="s">
        <v>44</v>
      </c>
      <c r="K17" s="69">
        <v>2500</v>
      </c>
    </row>
    <row r="18" spans="1:11" s="8" customFormat="1" ht="30" customHeight="1" x14ac:dyDescent="0.25">
      <c r="A18" s="67">
        <v>15</v>
      </c>
      <c r="B18" s="68" t="s">
        <v>43</v>
      </c>
      <c r="C18" s="69">
        <v>3000</v>
      </c>
      <c r="D18" s="9"/>
      <c r="E18" s="70">
        <v>47</v>
      </c>
      <c r="F18" s="74" t="s">
        <v>88</v>
      </c>
      <c r="G18" s="73">
        <v>2500</v>
      </c>
      <c r="H18" s="9"/>
      <c r="I18" s="67">
        <v>15</v>
      </c>
      <c r="J18" s="74" t="s">
        <v>49</v>
      </c>
      <c r="K18" s="69">
        <v>2500</v>
      </c>
    </row>
    <row r="19" spans="1:11" s="8" customFormat="1" ht="30" customHeight="1" x14ac:dyDescent="0.25">
      <c r="A19" s="70">
        <v>16</v>
      </c>
      <c r="B19" s="68" t="s">
        <v>45</v>
      </c>
      <c r="C19" s="69">
        <v>2500</v>
      </c>
      <c r="D19" s="9"/>
      <c r="E19" s="67">
        <v>48</v>
      </c>
      <c r="F19" s="74" t="s">
        <v>21</v>
      </c>
      <c r="G19" s="73">
        <v>3350</v>
      </c>
      <c r="H19" s="9"/>
      <c r="I19" s="67">
        <v>16</v>
      </c>
      <c r="J19" s="74" t="s">
        <v>105</v>
      </c>
      <c r="K19" s="5">
        <v>2500</v>
      </c>
    </row>
    <row r="20" spans="1:11" s="8" customFormat="1" ht="30" customHeight="1" x14ac:dyDescent="0.25">
      <c r="A20" s="67">
        <v>17</v>
      </c>
      <c r="B20" s="68" t="s">
        <v>47</v>
      </c>
      <c r="C20" s="69">
        <v>2500</v>
      </c>
      <c r="D20" s="9"/>
      <c r="E20" s="70">
        <v>49</v>
      </c>
      <c r="F20" s="74" t="s">
        <v>64</v>
      </c>
      <c r="G20" s="73">
        <v>2500</v>
      </c>
      <c r="H20" s="9"/>
      <c r="I20" s="67">
        <v>17</v>
      </c>
      <c r="J20" s="74" t="s">
        <v>40</v>
      </c>
      <c r="K20" s="5">
        <v>2500</v>
      </c>
    </row>
    <row r="21" spans="1:11" s="8" customFormat="1" ht="30" customHeight="1" thickBot="1" x14ac:dyDescent="0.3">
      <c r="A21" s="70">
        <v>18</v>
      </c>
      <c r="B21" s="71" t="s">
        <v>50</v>
      </c>
      <c r="C21" s="69">
        <v>2500</v>
      </c>
      <c r="D21" s="9"/>
      <c r="E21" s="67">
        <v>50</v>
      </c>
      <c r="F21" s="74" t="s">
        <v>89</v>
      </c>
      <c r="G21" s="73">
        <v>1250</v>
      </c>
      <c r="H21" s="9"/>
      <c r="I21" s="81">
        <v>18</v>
      </c>
      <c r="J21" s="82" t="s">
        <v>46</v>
      </c>
      <c r="K21" s="66">
        <v>2500</v>
      </c>
    </row>
    <row r="22" spans="1:11" s="8" customFormat="1" ht="30" customHeight="1" thickBot="1" x14ac:dyDescent="0.3">
      <c r="A22" s="67">
        <v>19</v>
      </c>
      <c r="B22" s="68" t="s">
        <v>53</v>
      </c>
      <c r="C22" s="69">
        <v>3000</v>
      </c>
      <c r="D22" s="9"/>
      <c r="E22" s="70">
        <v>51</v>
      </c>
      <c r="F22" s="74" t="s">
        <v>90</v>
      </c>
      <c r="G22" s="73">
        <v>1250</v>
      </c>
      <c r="H22" s="9"/>
      <c r="I22" s="98" t="s">
        <v>57</v>
      </c>
      <c r="J22" s="99"/>
      <c r="K22" s="100">
        <f>SUM(K4:K21)</f>
        <v>45000</v>
      </c>
    </row>
    <row r="23" spans="1:11" s="8" customFormat="1" ht="30" customHeight="1" thickBot="1" x14ac:dyDescent="0.3">
      <c r="A23" s="70">
        <v>20</v>
      </c>
      <c r="B23" s="68" t="s">
        <v>55</v>
      </c>
      <c r="C23" s="69">
        <v>2500</v>
      </c>
      <c r="D23" s="9"/>
      <c r="E23" s="67">
        <v>52</v>
      </c>
      <c r="F23" s="74" t="s">
        <v>91</v>
      </c>
      <c r="G23" s="73">
        <v>1000</v>
      </c>
      <c r="H23" s="9"/>
      <c r="I23" s="104" t="s">
        <v>125</v>
      </c>
      <c r="J23" s="105"/>
      <c r="K23" s="106"/>
    </row>
    <row r="24" spans="1:11" s="8" customFormat="1" ht="30" customHeight="1" x14ac:dyDescent="0.25">
      <c r="A24" s="67">
        <v>21</v>
      </c>
      <c r="B24" s="68" t="s">
        <v>58</v>
      </c>
      <c r="C24" s="69">
        <v>2500</v>
      </c>
      <c r="D24" s="9"/>
      <c r="E24" s="70">
        <v>53</v>
      </c>
      <c r="F24" s="74" t="s">
        <v>92</v>
      </c>
      <c r="G24" s="73">
        <v>250</v>
      </c>
      <c r="H24" s="9"/>
      <c r="I24" s="44" t="s">
        <v>111</v>
      </c>
      <c r="J24" s="45"/>
      <c r="K24" s="4">
        <v>27423</v>
      </c>
    </row>
    <row r="25" spans="1:11" s="8" customFormat="1" ht="30" customHeight="1" x14ac:dyDescent="0.25">
      <c r="A25" s="70">
        <v>22</v>
      </c>
      <c r="B25" s="68" t="s">
        <v>59</v>
      </c>
      <c r="C25" s="69">
        <v>2500</v>
      </c>
      <c r="D25" s="10"/>
      <c r="E25" s="67">
        <v>54</v>
      </c>
      <c r="F25" s="74" t="s">
        <v>93</v>
      </c>
      <c r="G25" s="73">
        <v>5000</v>
      </c>
      <c r="H25" s="10"/>
      <c r="I25" s="46" t="s">
        <v>112</v>
      </c>
      <c r="J25" s="47"/>
      <c r="K25" s="5">
        <v>3000</v>
      </c>
    </row>
    <row r="26" spans="1:11" s="8" customFormat="1" ht="30" customHeight="1" x14ac:dyDescent="0.25">
      <c r="A26" s="67">
        <v>23</v>
      </c>
      <c r="B26" s="68" t="s">
        <v>61</v>
      </c>
      <c r="C26" s="69">
        <v>2500</v>
      </c>
      <c r="D26" s="10"/>
      <c r="E26" s="70">
        <v>55</v>
      </c>
      <c r="F26" s="74" t="s">
        <v>94</v>
      </c>
      <c r="G26" s="73">
        <v>1500</v>
      </c>
      <c r="H26" s="10"/>
      <c r="I26" s="38" t="s">
        <v>113</v>
      </c>
      <c r="J26" s="39"/>
      <c r="K26" s="5">
        <v>1500</v>
      </c>
    </row>
    <row r="27" spans="1:11" s="8" customFormat="1" ht="30" customHeight="1" x14ac:dyDescent="0.25">
      <c r="A27" s="70">
        <v>24</v>
      </c>
      <c r="B27" s="68" t="s">
        <v>63</v>
      </c>
      <c r="C27" s="69">
        <v>2500</v>
      </c>
      <c r="D27" s="10"/>
      <c r="E27" s="67">
        <v>56</v>
      </c>
      <c r="F27" s="72" t="s">
        <v>96</v>
      </c>
      <c r="G27" s="73">
        <v>2500</v>
      </c>
      <c r="H27" s="10"/>
      <c r="I27" s="38" t="s">
        <v>114</v>
      </c>
      <c r="J27" s="39"/>
      <c r="K27" s="5">
        <v>4800</v>
      </c>
    </row>
    <row r="28" spans="1:11" s="8" customFormat="1" ht="30" customHeight="1" x14ac:dyDescent="0.25">
      <c r="A28" s="67">
        <v>25</v>
      </c>
      <c r="B28" s="68" t="s">
        <v>65</v>
      </c>
      <c r="C28" s="69">
        <v>1000</v>
      </c>
      <c r="D28" s="10"/>
      <c r="E28" s="70">
        <v>57</v>
      </c>
      <c r="F28" s="74" t="s">
        <v>95</v>
      </c>
      <c r="G28" s="73">
        <v>2000</v>
      </c>
      <c r="H28" s="10"/>
      <c r="I28" s="38" t="s">
        <v>115</v>
      </c>
      <c r="J28" s="39"/>
      <c r="K28" s="5">
        <v>1000</v>
      </c>
    </row>
    <row r="29" spans="1:11" s="8" customFormat="1" ht="30" customHeight="1" x14ac:dyDescent="0.25">
      <c r="A29" s="70">
        <v>26</v>
      </c>
      <c r="B29" s="71" t="s">
        <v>67</v>
      </c>
      <c r="C29" s="69">
        <v>10000</v>
      </c>
      <c r="D29" s="10"/>
      <c r="E29" s="67">
        <v>58</v>
      </c>
      <c r="F29" s="74" t="s">
        <v>100</v>
      </c>
      <c r="G29" s="73">
        <v>3500</v>
      </c>
      <c r="H29" s="10"/>
      <c r="I29" s="38" t="s">
        <v>116</v>
      </c>
      <c r="J29" s="39"/>
      <c r="K29" s="5">
        <v>1850</v>
      </c>
    </row>
    <row r="30" spans="1:11" s="8" customFormat="1" ht="30" customHeight="1" x14ac:dyDescent="0.25">
      <c r="A30" s="67">
        <v>27</v>
      </c>
      <c r="B30" s="68" t="s">
        <v>69</v>
      </c>
      <c r="C30" s="69">
        <v>1000</v>
      </c>
      <c r="D30" s="10"/>
      <c r="E30" s="70">
        <v>59</v>
      </c>
      <c r="F30" s="68" t="s">
        <v>101</v>
      </c>
      <c r="G30" s="73">
        <v>2500</v>
      </c>
      <c r="H30" s="10"/>
      <c r="I30" s="46" t="s">
        <v>117</v>
      </c>
      <c r="J30" s="47"/>
      <c r="K30" s="5">
        <v>1500</v>
      </c>
    </row>
    <row r="31" spans="1:11" s="8" customFormat="1" ht="30" customHeight="1" x14ac:dyDescent="0.25">
      <c r="A31" s="70">
        <v>28</v>
      </c>
      <c r="B31" s="72" t="s">
        <v>97</v>
      </c>
      <c r="C31" s="73">
        <v>2500</v>
      </c>
      <c r="D31" s="10"/>
      <c r="E31" s="67">
        <v>60</v>
      </c>
      <c r="F31" s="68" t="s">
        <v>102</v>
      </c>
      <c r="G31" s="73">
        <v>15000</v>
      </c>
      <c r="H31" s="10"/>
      <c r="I31" s="38" t="s">
        <v>118</v>
      </c>
      <c r="J31" s="39"/>
      <c r="K31" s="5">
        <v>5000</v>
      </c>
    </row>
    <row r="32" spans="1:11" s="8" customFormat="1" ht="30" customHeight="1" x14ac:dyDescent="0.25">
      <c r="A32" s="67">
        <v>29</v>
      </c>
      <c r="B32" s="72" t="s">
        <v>98</v>
      </c>
      <c r="C32" s="73">
        <v>2500</v>
      </c>
      <c r="D32" s="10"/>
      <c r="E32" s="70">
        <v>61</v>
      </c>
      <c r="F32" s="68" t="s">
        <v>103</v>
      </c>
      <c r="G32" s="73">
        <v>750</v>
      </c>
      <c r="H32" s="10"/>
      <c r="I32" s="38" t="s">
        <v>119</v>
      </c>
      <c r="J32" s="39"/>
      <c r="K32" s="5">
        <v>750</v>
      </c>
    </row>
    <row r="33" spans="1:16" s="8" customFormat="1" ht="30" customHeight="1" x14ac:dyDescent="0.25">
      <c r="A33" s="70">
        <v>30</v>
      </c>
      <c r="B33" s="71" t="s">
        <v>109</v>
      </c>
      <c r="C33" s="69">
        <v>2500</v>
      </c>
      <c r="D33" s="10"/>
      <c r="E33" s="67">
        <v>62</v>
      </c>
      <c r="F33" s="68" t="s">
        <v>104</v>
      </c>
      <c r="G33" s="73">
        <v>200</v>
      </c>
      <c r="H33" s="10"/>
      <c r="I33" s="38" t="s">
        <v>120</v>
      </c>
      <c r="J33" s="39"/>
      <c r="K33" s="5">
        <v>90</v>
      </c>
    </row>
    <row r="34" spans="1:16" s="8" customFormat="1" ht="30.75" customHeight="1" x14ac:dyDescent="0.25">
      <c r="A34" s="67">
        <v>31</v>
      </c>
      <c r="B34" s="71" t="s">
        <v>110</v>
      </c>
      <c r="C34" s="69">
        <v>2500</v>
      </c>
      <c r="D34" s="10"/>
      <c r="E34" s="70">
        <v>63</v>
      </c>
      <c r="F34" s="68" t="s">
        <v>106</v>
      </c>
      <c r="G34" s="73">
        <v>3000</v>
      </c>
      <c r="H34" s="10"/>
      <c r="I34" s="38" t="s">
        <v>121</v>
      </c>
      <c r="J34" s="39"/>
      <c r="K34" s="5">
        <v>6000</v>
      </c>
    </row>
    <row r="35" spans="1:16" s="8" customFormat="1" ht="30" customHeight="1" x14ac:dyDescent="0.25">
      <c r="A35" s="67">
        <v>32</v>
      </c>
      <c r="B35" s="71" t="s">
        <v>73</v>
      </c>
      <c r="C35" s="69">
        <v>2500</v>
      </c>
      <c r="D35" s="10"/>
      <c r="E35" s="70">
        <v>64</v>
      </c>
      <c r="F35" s="68" t="s">
        <v>107</v>
      </c>
      <c r="G35" s="73">
        <v>2500</v>
      </c>
      <c r="H35" s="10"/>
      <c r="I35" s="38" t="s">
        <v>122</v>
      </c>
      <c r="J35" s="39"/>
      <c r="K35" s="5">
        <v>550</v>
      </c>
    </row>
    <row r="36" spans="1:16" s="8" customFormat="1" ht="30" customHeight="1" x14ac:dyDescent="0.25">
      <c r="A36" s="67"/>
      <c r="B36" s="71"/>
      <c r="C36" s="69"/>
      <c r="D36" s="10"/>
      <c r="E36" s="70">
        <v>65</v>
      </c>
      <c r="F36" s="68" t="s">
        <v>127</v>
      </c>
      <c r="G36" s="73">
        <v>2500</v>
      </c>
      <c r="H36" s="10"/>
      <c r="I36" s="38" t="s">
        <v>123</v>
      </c>
      <c r="J36" s="39"/>
      <c r="K36" s="5">
        <v>1000</v>
      </c>
    </row>
    <row r="37" spans="1:16" s="54" customFormat="1" ht="30" customHeight="1" x14ac:dyDescent="0.35">
      <c r="A37" s="67"/>
      <c r="B37" s="71"/>
      <c r="C37" s="69"/>
      <c r="D37" s="10"/>
      <c r="E37" s="70"/>
      <c r="F37" s="68"/>
      <c r="G37" s="73"/>
      <c r="H37" s="10"/>
      <c r="I37" s="38" t="s">
        <v>124</v>
      </c>
      <c r="J37" s="39"/>
      <c r="K37" s="5">
        <v>92000</v>
      </c>
      <c r="L37" s="63"/>
      <c r="M37" s="63"/>
      <c r="N37" s="63"/>
      <c r="O37" s="63"/>
      <c r="P37" s="63"/>
    </row>
    <row r="38" spans="1:16" s="54" customFormat="1" ht="30" customHeight="1" thickBot="1" x14ac:dyDescent="0.4">
      <c r="A38" s="67"/>
      <c r="B38" s="71"/>
      <c r="C38" s="69"/>
      <c r="D38" s="10"/>
      <c r="E38" s="70"/>
      <c r="F38" s="68"/>
      <c r="G38" s="73"/>
      <c r="H38" s="10"/>
      <c r="I38" s="64" t="s">
        <v>126</v>
      </c>
      <c r="J38" s="65"/>
      <c r="K38" s="66">
        <v>60000</v>
      </c>
    </row>
    <row r="39" spans="1:16" s="54" customFormat="1" ht="30" customHeight="1" thickBot="1" x14ac:dyDescent="0.4">
      <c r="A39" s="67"/>
      <c r="B39" s="71"/>
      <c r="C39" s="69"/>
      <c r="D39" s="10"/>
      <c r="E39" s="70"/>
      <c r="F39" s="68"/>
      <c r="G39" s="73"/>
      <c r="H39" s="10"/>
      <c r="I39" s="98" t="s">
        <v>129</v>
      </c>
      <c r="J39" s="99"/>
      <c r="K39" s="100">
        <f>SUM(K24:K38)</f>
        <v>206463</v>
      </c>
    </row>
    <row r="40" spans="1:16" s="54" customFormat="1" ht="34.5" customHeight="1" thickBot="1" x14ac:dyDescent="0.4">
      <c r="A40" s="67"/>
      <c r="B40" s="71"/>
      <c r="C40" s="69"/>
      <c r="D40" s="10"/>
      <c r="E40" s="70"/>
      <c r="F40" s="68"/>
      <c r="G40" s="73"/>
      <c r="H40" s="10"/>
      <c r="I40" s="51" t="s">
        <v>128</v>
      </c>
      <c r="J40" s="52"/>
      <c r="K40" s="53">
        <f>K22+G41+C41</f>
        <v>219150</v>
      </c>
    </row>
    <row r="41" spans="1:16" ht="35.1" customHeight="1" thickBot="1" x14ac:dyDescent="0.55000000000000004">
      <c r="A41" s="95" t="s">
        <v>57</v>
      </c>
      <c r="B41" s="96"/>
      <c r="C41" s="97">
        <f>SUM(C4:C40)</f>
        <v>83200</v>
      </c>
      <c r="D41" s="59"/>
      <c r="E41" s="95" t="s">
        <v>57</v>
      </c>
      <c r="F41" s="96"/>
      <c r="G41" s="97">
        <f>SUM(G4:G40)</f>
        <v>90950</v>
      </c>
      <c r="H41" s="17"/>
      <c r="I41" s="101" t="s">
        <v>130</v>
      </c>
      <c r="J41" s="102"/>
      <c r="K41" s="103">
        <f>K40-K39</f>
        <v>12687</v>
      </c>
    </row>
    <row r="42" spans="1:16" ht="35.1" customHeight="1" x14ac:dyDescent="0.5">
      <c r="A42" s="30" t="s">
        <v>131</v>
      </c>
      <c r="B42" s="55"/>
      <c r="C42" s="55"/>
      <c r="D42" s="60"/>
      <c r="E42" s="55"/>
      <c r="F42" s="55"/>
      <c r="G42" s="55"/>
      <c r="H42" s="31"/>
      <c r="I42" s="31"/>
      <c r="J42" s="32"/>
      <c r="K42" s="33"/>
    </row>
    <row r="43" spans="1:16" ht="23.25" customHeight="1" x14ac:dyDescent="0.5">
      <c r="A43" s="61"/>
      <c r="B43" s="56"/>
      <c r="C43" s="56"/>
      <c r="D43" s="57"/>
      <c r="E43" s="57"/>
      <c r="F43" s="56"/>
      <c r="G43" s="56"/>
      <c r="H43" s="13"/>
      <c r="I43" s="13"/>
      <c r="J43" s="14"/>
      <c r="K43" s="34"/>
    </row>
    <row r="44" spans="1:16" ht="23.25" customHeight="1" x14ac:dyDescent="0.5">
      <c r="A44" s="61"/>
      <c r="B44" s="56"/>
      <c r="C44" s="56"/>
      <c r="D44" s="57"/>
      <c r="E44" s="57"/>
      <c r="F44" s="56"/>
      <c r="G44" s="56"/>
      <c r="H44" s="13"/>
      <c r="I44" s="13"/>
      <c r="J44" s="14"/>
      <c r="K44" s="34"/>
    </row>
    <row r="45" spans="1:16" ht="23.25" customHeight="1" x14ac:dyDescent="0.5">
      <c r="A45" s="61"/>
      <c r="B45" s="56"/>
      <c r="C45" s="56"/>
      <c r="D45" s="57"/>
      <c r="E45" s="57"/>
      <c r="F45" s="56"/>
      <c r="G45" s="56"/>
      <c r="H45" s="13"/>
      <c r="I45" s="13"/>
      <c r="J45" s="14"/>
      <c r="K45" s="34"/>
    </row>
    <row r="46" spans="1:16" ht="34.5" customHeight="1" x14ac:dyDescent="0.5">
      <c r="A46" s="62"/>
      <c r="B46" s="58" t="s">
        <v>133</v>
      </c>
      <c r="C46" s="56"/>
      <c r="D46" s="13"/>
      <c r="E46" s="57"/>
      <c r="F46" s="56" t="s">
        <v>132</v>
      </c>
      <c r="G46" s="56"/>
      <c r="H46" s="13"/>
      <c r="I46" s="13"/>
      <c r="J46" s="57" t="s">
        <v>134</v>
      </c>
      <c r="K46" s="34"/>
    </row>
    <row r="47" spans="1:16" ht="23.25" customHeight="1" x14ac:dyDescent="0.5">
      <c r="A47" s="62"/>
      <c r="B47" s="14"/>
      <c r="C47" s="14"/>
      <c r="D47" s="14"/>
      <c r="E47" s="14"/>
      <c r="F47" s="14"/>
      <c r="G47" s="14"/>
      <c r="H47" s="14"/>
      <c r="I47" s="14"/>
      <c r="J47" s="14"/>
      <c r="K47" s="34"/>
    </row>
    <row r="48" spans="1:16" ht="23.25" customHeight="1" x14ac:dyDescent="0.5">
      <c r="A48" s="62"/>
      <c r="B48" s="14"/>
      <c r="C48" s="14"/>
      <c r="D48" s="14"/>
      <c r="E48" s="14"/>
      <c r="F48" s="14"/>
      <c r="G48" s="14"/>
      <c r="H48" s="14"/>
      <c r="I48" s="14"/>
      <c r="J48" s="14"/>
      <c r="K48" s="34"/>
    </row>
    <row r="49" spans="1:11" ht="23.25" customHeight="1" x14ac:dyDescent="0.5">
      <c r="A49" s="62"/>
      <c r="B49" s="14"/>
      <c r="C49" s="14"/>
      <c r="D49" s="14"/>
      <c r="E49" s="14"/>
      <c r="F49" s="14"/>
      <c r="G49" s="14"/>
      <c r="H49" s="14"/>
      <c r="I49" s="14"/>
      <c r="J49" s="14"/>
      <c r="K49" s="34"/>
    </row>
    <row r="50" spans="1:11" ht="23.25" customHeight="1" x14ac:dyDescent="0.5">
      <c r="A50" s="62"/>
      <c r="B50" s="14"/>
      <c r="C50" s="14"/>
      <c r="D50" s="14"/>
      <c r="E50" s="14"/>
      <c r="F50" s="14"/>
      <c r="G50" s="14"/>
      <c r="H50" s="14"/>
      <c r="I50" s="14"/>
      <c r="J50" s="14"/>
      <c r="K50" s="34"/>
    </row>
    <row r="51" spans="1:11" ht="23.25" customHeight="1" thickBot="1" x14ac:dyDescent="0.3">
      <c r="A51" s="35"/>
      <c r="B51" s="15"/>
      <c r="C51" s="36"/>
      <c r="D51" s="37"/>
      <c r="E51" s="37"/>
      <c r="F51" s="15"/>
      <c r="G51" s="15"/>
      <c r="H51" s="37"/>
      <c r="I51" s="37"/>
      <c r="J51" s="15"/>
      <c r="K51" s="16"/>
    </row>
    <row r="52" spans="1:11" ht="18" x14ac:dyDescent="0.25">
      <c r="C52" s="7"/>
    </row>
    <row r="53" spans="1:11" ht="18" x14ac:dyDescent="0.25">
      <c r="C53" s="7"/>
    </row>
    <row r="54" spans="1:11" ht="18" x14ac:dyDescent="0.25">
      <c r="C54" s="7"/>
    </row>
    <row r="55" spans="1:11" ht="18" x14ac:dyDescent="0.25">
      <c r="C55" s="7"/>
    </row>
    <row r="56" spans="1:11" ht="18" x14ac:dyDescent="0.25">
      <c r="C56" s="7"/>
    </row>
    <row r="57" spans="1:11" ht="18" x14ac:dyDescent="0.25">
      <c r="C57" s="7"/>
    </row>
    <row r="58" spans="1:11" ht="18" x14ac:dyDescent="0.25">
      <c r="C58" s="7"/>
    </row>
    <row r="59" spans="1:11" ht="18" x14ac:dyDescent="0.25">
      <c r="C59" s="7"/>
    </row>
    <row r="60" spans="1:11" ht="18" x14ac:dyDescent="0.25">
      <c r="C60" s="7"/>
    </row>
    <row r="61" spans="1:11" ht="18" x14ac:dyDescent="0.25">
      <c r="C61" s="7"/>
    </row>
  </sheetData>
  <mergeCells count="22">
    <mergeCell ref="I37:J37"/>
    <mergeCell ref="I38:J38"/>
    <mergeCell ref="I28:J28"/>
    <mergeCell ref="I29:J29"/>
    <mergeCell ref="I34:J34"/>
    <mergeCell ref="I35:J35"/>
    <mergeCell ref="I36:J36"/>
    <mergeCell ref="A41:B41"/>
    <mergeCell ref="I31:J31"/>
    <mergeCell ref="E41:F41"/>
    <mergeCell ref="A1:K1"/>
    <mergeCell ref="A2:G2"/>
    <mergeCell ref="I2:K2"/>
    <mergeCell ref="I22:J22"/>
    <mergeCell ref="I24:J24"/>
    <mergeCell ref="I30:J30"/>
    <mergeCell ref="I32:J32"/>
    <mergeCell ref="I33:J33"/>
    <mergeCell ref="I39:J39"/>
    <mergeCell ref="I25:J25"/>
    <mergeCell ref="I26:J26"/>
    <mergeCell ref="I27:J27"/>
  </mergeCells>
  <pageMargins left="0.19" right="0.16" top="0.14000000000000001" bottom="0.41" header="0.11" footer="0.16"/>
  <pageSetup paperSize="9" scale="3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4"/>
  <sheetViews>
    <sheetView topLeftCell="A13" workbookViewId="0">
      <selection activeCell="C17" sqref="C17"/>
    </sheetView>
  </sheetViews>
  <sheetFormatPr defaultRowHeight="15" x14ac:dyDescent="0.25"/>
  <cols>
    <col min="1" max="1" width="3" customWidth="1"/>
    <col min="2" max="2" width="15.7109375" customWidth="1"/>
    <col min="3" max="3" width="98.140625" customWidth="1"/>
    <col min="4" max="4" width="26.5703125" customWidth="1"/>
  </cols>
  <sheetData>
    <row r="1" spans="2:4" ht="15.75" thickBot="1" x14ac:dyDescent="0.3"/>
    <row r="2" spans="2:4" ht="62.25" thickBot="1" x14ac:dyDescent="0.95">
      <c r="B2" s="18" t="s">
        <v>108</v>
      </c>
      <c r="C2" s="19"/>
      <c r="D2" s="20"/>
    </row>
    <row r="3" spans="2:4" ht="27.75" customHeight="1" x14ac:dyDescent="0.25">
      <c r="B3" s="21">
        <v>1</v>
      </c>
      <c r="C3" s="28" t="s">
        <v>28</v>
      </c>
      <c r="D3" s="25">
        <v>0</v>
      </c>
    </row>
    <row r="4" spans="2:4" ht="27.75" customHeight="1" x14ac:dyDescent="0.25">
      <c r="B4" s="22">
        <v>2</v>
      </c>
      <c r="C4" s="12" t="s">
        <v>31</v>
      </c>
      <c r="D4" s="26">
        <v>0</v>
      </c>
    </row>
    <row r="5" spans="2:4" ht="27.75" customHeight="1" x14ac:dyDescent="0.25">
      <c r="B5" s="23">
        <v>3</v>
      </c>
      <c r="C5" s="12" t="s">
        <v>36</v>
      </c>
      <c r="D5" s="26">
        <v>0</v>
      </c>
    </row>
    <row r="6" spans="2:4" ht="27.75" customHeight="1" x14ac:dyDescent="0.25">
      <c r="B6" s="22">
        <v>4</v>
      </c>
      <c r="C6" s="12" t="s">
        <v>39</v>
      </c>
      <c r="D6" s="26">
        <v>0</v>
      </c>
    </row>
    <row r="7" spans="2:4" ht="27.75" customHeight="1" x14ac:dyDescent="0.25">
      <c r="B7" s="23">
        <v>5</v>
      </c>
      <c r="C7" s="12" t="s">
        <v>42</v>
      </c>
      <c r="D7" s="26">
        <v>0</v>
      </c>
    </row>
    <row r="8" spans="2:4" ht="27.75" customHeight="1" x14ac:dyDescent="0.25">
      <c r="B8" s="22">
        <v>6</v>
      </c>
      <c r="C8" s="29" t="s">
        <v>48</v>
      </c>
      <c r="D8" s="26">
        <v>0</v>
      </c>
    </row>
    <row r="9" spans="2:4" ht="27.75" customHeight="1" x14ac:dyDescent="0.25">
      <c r="B9" s="23">
        <v>7</v>
      </c>
      <c r="C9" s="12" t="s">
        <v>51</v>
      </c>
      <c r="D9" s="26">
        <v>0</v>
      </c>
    </row>
    <row r="10" spans="2:4" ht="27.75" customHeight="1" x14ac:dyDescent="0.25">
      <c r="B10" s="22">
        <v>8</v>
      </c>
      <c r="C10" s="12" t="s">
        <v>54</v>
      </c>
      <c r="D10" s="26">
        <v>0</v>
      </c>
    </row>
    <row r="11" spans="2:4" ht="27.75" customHeight="1" x14ac:dyDescent="0.25">
      <c r="B11" s="23">
        <v>9</v>
      </c>
      <c r="C11" s="12" t="s">
        <v>56</v>
      </c>
      <c r="D11" s="26">
        <v>0</v>
      </c>
    </row>
    <row r="12" spans="2:4" ht="27.75" customHeight="1" x14ac:dyDescent="0.25">
      <c r="B12" s="22">
        <v>10</v>
      </c>
      <c r="C12" s="12" t="s">
        <v>60</v>
      </c>
      <c r="D12" s="26">
        <v>0</v>
      </c>
    </row>
    <row r="13" spans="2:4" ht="27.75" customHeight="1" x14ac:dyDescent="0.25">
      <c r="B13" s="23">
        <v>11</v>
      </c>
      <c r="C13" s="12" t="s">
        <v>62</v>
      </c>
      <c r="D13" s="26">
        <v>0</v>
      </c>
    </row>
    <row r="14" spans="2:4" ht="27.75" customHeight="1" x14ac:dyDescent="0.25">
      <c r="B14" s="22">
        <v>12</v>
      </c>
      <c r="C14" s="12" t="s">
        <v>66</v>
      </c>
      <c r="D14" s="26">
        <v>0</v>
      </c>
    </row>
    <row r="15" spans="2:4" ht="27.75" customHeight="1" x14ac:dyDescent="0.25">
      <c r="B15" s="23">
        <v>13</v>
      </c>
      <c r="C15" s="12" t="s">
        <v>68</v>
      </c>
      <c r="D15" s="26">
        <v>0</v>
      </c>
    </row>
    <row r="16" spans="2:4" ht="27.75" customHeight="1" x14ac:dyDescent="0.25">
      <c r="B16" s="22">
        <v>14</v>
      </c>
      <c r="C16" s="12" t="s">
        <v>70</v>
      </c>
      <c r="D16" s="26">
        <v>0</v>
      </c>
    </row>
    <row r="17" spans="2:4" ht="27.75" customHeight="1" x14ac:dyDescent="0.25">
      <c r="B17" s="23">
        <v>15</v>
      </c>
      <c r="C17" s="12" t="s">
        <v>71</v>
      </c>
      <c r="D17" s="26">
        <v>0</v>
      </c>
    </row>
    <row r="18" spans="2:4" ht="27.75" customHeight="1" x14ac:dyDescent="0.25">
      <c r="B18" s="22">
        <v>16</v>
      </c>
      <c r="C18" s="12" t="s">
        <v>72</v>
      </c>
      <c r="D18" s="26">
        <v>0</v>
      </c>
    </row>
    <row r="19" spans="2:4" ht="27.75" customHeight="1" x14ac:dyDescent="0.25">
      <c r="B19" s="23">
        <v>17</v>
      </c>
      <c r="C19" s="12" t="s">
        <v>74</v>
      </c>
      <c r="D19" s="26">
        <v>0</v>
      </c>
    </row>
    <row r="20" spans="2:4" ht="27.75" customHeight="1" x14ac:dyDescent="0.25">
      <c r="B20" s="22">
        <v>18</v>
      </c>
      <c r="C20" s="29" t="s">
        <v>76</v>
      </c>
      <c r="D20" s="26">
        <v>0</v>
      </c>
    </row>
    <row r="21" spans="2:4" ht="27.75" customHeight="1" x14ac:dyDescent="0.25">
      <c r="B21" s="23">
        <v>19</v>
      </c>
      <c r="C21" s="29" t="s">
        <v>78</v>
      </c>
      <c r="D21" s="26">
        <v>0</v>
      </c>
    </row>
    <row r="22" spans="2:4" ht="27.75" customHeight="1" x14ac:dyDescent="0.25">
      <c r="B22" s="22">
        <v>20</v>
      </c>
      <c r="C22" s="12" t="s">
        <v>80</v>
      </c>
      <c r="D22" s="26">
        <v>0</v>
      </c>
    </row>
    <row r="23" spans="2:4" ht="27.75" customHeight="1" x14ac:dyDescent="0.25">
      <c r="B23" s="23">
        <v>21</v>
      </c>
      <c r="C23" s="12" t="s">
        <v>82</v>
      </c>
      <c r="D23" s="26">
        <v>0</v>
      </c>
    </row>
    <row r="24" spans="2:4" ht="27.75" customHeight="1" thickBot="1" x14ac:dyDescent="0.3">
      <c r="B24" s="24">
        <v>22</v>
      </c>
      <c r="C24" s="11" t="s">
        <v>84</v>
      </c>
      <c r="D24" s="27">
        <v>0</v>
      </c>
    </row>
  </sheetData>
  <pageMargins left="0.24" right="0.11" top="0.16" bottom="0.16" header="0.16" footer="0.3"/>
  <pageSetup paperSize="9"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SON GÜNCEL BAĞIŞ LİSTE </vt:lpstr>
      <vt:lpstr>BAĞIŞ YAPMAYANLAR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Ersan Can</dc:creator>
  <cp:lastModifiedBy>Ersan Can</cp:lastModifiedBy>
  <cp:lastPrinted>2024-08-29T07:24:18Z</cp:lastPrinted>
  <dcterms:created xsi:type="dcterms:W3CDTF">2024-08-09T19:24:25Z</dcterms:created>
  <dcterms:modified xsi:type="dcterms:W3CDTF">2024-08-29T07:29:03Z</dcterms:modified>
</cp:coreProperties>
</file>